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1"/>
  </bookViews>
  <sheets>
    <sheet name="Лист1" sheetId="1" r:id="rId1"/>
    <sheet name="Лист2" sheetId="2" r:id="rId2"/>
  </sheets>
  <definedNames>
    <definedName name="Par1054" localSheetId="0">'Лист1'!#REF!</definedName>
    <definedName name="Par1127" localSheetId="0">'Лист1'!$A$61</definedName>
    <definedName name="_xlnm.Print_Titles" localSheetId="0">'Лист1'!$14:$14</definedName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<sst xmlns="http://schemas.openxmlformats.org/spreadsheetml/2006/main" count="294" uniqueCount="213">
  <si>
    <t>План</t>
  </si>
  <si>
    <t>№ п/п</t>
  </si>
  <si>
    <t>Наименование</t>
  </si>
  <si>
    <t xml:space="preserve"> подпрограммы,</t>
  </si>
  <si>
    <t>основного мероприятия,</t>
  </si>
  <si>
    <t xml:space="preserve">мероприятия </t>
  </si>
  <si>
    <t>подпрограммы</t>
  </si>
  <si>
    <t>Ожидаемый результат  (краткое описание)</t>
  </si>
  <si>
    <t xml:space="preserve">Срок    </t>
  </si>
  <si>
    <t>реализации</t>
  </si>
  <si>
    <t xml:space="preserve">  (дата)</t>
  </si>
  <si>
    <t>всего</t>
  </si>
  <si>
    <t>бюджет города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</si>
  <si>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</si>
  <si>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</si>
  <si>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X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</si>
  <si>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</si>
  <si>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</si>
  <si>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>Основное мероприятие. Совершенствование системы оказания медицинской помощи больным сосудистыми заболеваниями</t>
  </si>
  <si>
    <t>Основное мероприятие. Совершенствование оказания скорой медицинской помощи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</si>
  <si>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</si>
  <si>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</si>
  <si>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</si>
  <si>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>Подпрограмма  № 5  «Оказание паллиативной помощи, в том числе детям»</t>
  </si>
  <si>
    <t>Подпрограмма  № 6 «Кадровое обеспечение системы здравоохранения»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</si>
  <si>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</si>
  <si>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</si>
  <si>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</si>
  <si>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</si>
  <si>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</si>
  <si>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</si>
  <si>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</si>
  <si>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</si>
  <si>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2.</t>
  </si>
  <si>
    <t>4.</t>
  </si>
  <si>
    <t>5.</t>
  </si>
  <si>
    <t>6.</t>
  </si>
  <si>
    <t>7.</t>
  </si>
  <si>
    <t>Итого по муниципальной программе</t>
  </si>
  <si>
    <t>х</t>
  </si>
  <si>
    <t>3.</t>
  </si>
  <si>
    <t>В. В. Савин</t>
  </si>
  <si>
    <t>област ной бюджет</t>
  </si>
  <si>
    <t>31.12.2014.</t>
  </si>
  <si>
    <t>Улучшение организации оказания первичной медико-санитарной помощи жителям города в целях приближения к их месту жительства, месту работы или обучения</t>
  </si>
  <si>
    <t>Снижение заболеваемости, инвалидизации и смертности населения от туберкулеза</t>
  </si>
  <si>
    <t>Раннее выявление заболеваемости населения туберкулезом, снижение инвалидности и смертности</t>
  </si>
  <si>
    <t>Своевременная диагностика  ВИЧ-инфекции</t>
  </si>
  <si>
    <t>Снижение заболеваемости, инвалидности и смертности жителей города от сердечно-сосудистых заболеваний</t>
  </si>
  <si>
    <t>Улучшение качества, увеличение продолжительности жизни, снижение инвалидизации  и смертности населения от онкологических заболеваний</t>
  </si>
  <si>
    <t>Улучшение качества медицинской помощи, предоставляемой муниципальными учреждениями здравоохранения</t>
  </si>
  <si>
    <t xml:space="preserve">Повышение уровня материально-технического состояния лечебных учреждений, что в 
свою очередь приведёт в це-лом к повышению качества оказания медицинской помощи
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</si>
  <si>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</si>
  <si>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Снижение кадрового дефицита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</si>
  <si>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
формирование единой информационной системы и статистической отчетности здравоохранения
</t>
  </si>
  <si>
    <t>Л. Г. Сорокина</t>
  </si>
  <si>
    <t>ежемесячно</t>
  </si>
  <si>
    <t>Проведение лекций, семинаров по пропаганде зорового образа жизни</t>
  </si>
  <si>
    <t>Проведение ФЛО обследований взрослого населения, туберкулинодиагностики детского населения</t>
  </si>
  <si>
    <t>в течение года</t>
  </si>
  <si>
    <t>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</si>
  <si>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</si>
  <si>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>Проведение ранней диагностики нарушений развития ребенка</t>
  </si>
  <si>
    <t>Финансовое обеспечение патологоанатомического отделения</t>
  </si>
  <si>
    <t>Финансовое обеспечение отделения сестринского ухода</t>
  </si>
  <si>
    <t>внебюд жетные источники</t>
  </si>
  <si>
    <t>федераль ный бюджет</t>
  </si>
  <si>
    <t>Объявление торгов на работы по проведению капитального ремонта в соответствии с утвержденными лимитами.</t>
  </si>
  <si>
    <t>8.</t>
  </si>
  <si>
    <t>Организация работы коек медицинской реабилитации детей</t>
  </si>
  <si>
    <t>к распоряжению</t>
  </si>
  <si>
    <t>Администрации города</t>
  </si>
  <si>
    <t>Основное мероприятие.  Совершенствование оказания медицинской помощи лицам,   инфицированным ВИЧ, гепатитами B и C</t>
  </si>
  <si>
    <t>Обновление автомобилей отделения скорой медицинской помощи</t>
  </si>
  <si>
    <t>2.7.2</t>
  </si>
  <si>
    <t>Снижение младенческой смертности и недопущение материнской смертности</t>
  </si>
  <si>
    <t xml:space="preserve">Основное мероприятие.  Совершенствование службы родовспоможения
</t>
  </si>
  <si>
    <t xml:space="preserve">Управляющий делами </t>
  </si>
  <si>
    <t xml:space="preserve">Администрации города                                                                                                                                               Ю.А. Лубенцов   </t>
  </si>
  <si>
    <t>Основное мероприятие.  Осуществление мер социальной поддержки студентам, поступившим по целевому набору</t>
  </si>
  <si>
    <t>Подпрограмма № 7 «Управление развитием отрасли»</t>
  </si>
  <si>
    <t>Контрольное событие программы</t>
  </si>
  <si>
    <t>Ответствен- ный испол- нитель (руководи- тель/ФИО)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</si>
  <si>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</si>
  <si>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Проведение профилакти- ческих осмотров, диспансери- зации, в том числе у детей</t>
  </si>
  <si>
    <t>Обеспечение тест-системами, реактивами, реагентами, расходными материалами для проведения иммуно- диагностики</t>
  </si>
  <si>
    <t xml:space="preserve">Снижение количества умерших в результате дорожно-транспортных происшествий </t>
  </si>
  <si>
    <t>Улучшение качества жизни, сохранение трудового потенциала населения</t>
  </si>
  <si>
    <t xml:space="preserve">Содержание имущества, зданий и сооружений отдельных объектов здравоохране- ния 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</si>
  <si>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</si>
  <si>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>Подпрограмма № 3 «Охрана здоровья матери и ребенка»</t>
  </si>
  <si>
    <t>Проведение лечебно-диагностичес- ких мероприятий неизлечимым пациентам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</si>
  <si>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</si>
  <si>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Оплата командиро- вочных расходов и обучения врачебного персонала</t>
  </si>
  <si>
    <t>Оплата командиро- вочных расходов и обучения среднего медицинского персонала</t>
  </si>
  <si>
    <t>1.1.</t>
  </si>
  <si>
    <t>реализации муниципальной программы города Новошахтинска «Развитие здравоохранения» на 2015 год</t>
  </si>
  <si>
    <t>Проведение лекций, семинаров, бесед по профилактике заболеваний, акций «Тихий Дон-здоровье в каждый дом»</t>
  </si>
  <si>
    <t>1.1.1.</t>
  </si>
  <si>
    <t>1.2.</t>
  </si>
  <si>
    <t>1.3.</t>
  </si>
  <si>
    <t>1.3.1.</t>
  </si>
  <si>
    <t>1.4.</t>
  </si>
  <si>
    <t>2.1.</t>
  </si>
  <si>
    <t>Основное мероприятие. Проведение профилактических мероприятий, направленных на борьбу с  туберкулёзом, информирование населения по вопросам профилактики туберкулеза</t>
  </si>
  <si>
    <t>2.1.1.</t>
  </si>
  <si>
    <t>Проведение лекций, бесед, размещение информации  на  сайте Администрации  города Новошахтинска в сети Интернет и в средствах массовой информации по вопросам профилактики туберкулеза</t>
  </si>
  <si>
    <t>2.2.1.</t>
  </si>
  <si>
    <t>Финансовое обеспечение кабинета ВИЧ-инфекции  МБУЗ «ЦГБ»</t>
  </si>
  <si>
    <t>2.2.2.</t>
  </si>
  <si>
    <t>2.3.</t>
  </si>
  <si>
    <t>2.3.1.</t>
  </si>
  <si>
    <t>2.3.2.</t>
  </si>
  <si>
    <t>2.4.</t>
  </si>
  <si>
    <t>2.5.</t>
  </si>
  <si>
    <t>Сокращение периода ожидания скорой медицинской помощи больными с различными неотложными состояниями</t>
  </si>
  <si>
    <t>2.5.1.</t>
  </si>
  <si>
    <t>2.5.2.</t>
  </si>
  <si>
    <t>Приложение</t>
  </si>
  <si>
    <t xml:space="preserve">от                       №             </t>
  </si>
  <si>
    <t>Объем расходов (тыс. руб.)</t>
  </si>
  <si>
    <t>Снижение заболеваемости и смертности  от ВИЧ-инфекции,  повышение эпидемиологического благополучия населения</t>
  </si>
  <si>
    <t>Снижение младенческой смертности за счет недоношенных и маловесных детей, новорожденных детей с инфекционными заболеваниями</t>
  </si>
  <si>
    <t xml:space="preserve">Основное мероприятие. Профилактика абортов </t>
  </si>
  <si>
    <t>Снижение числа абортов, материнской и младенческой смертности, а также увеличение продолжительности жизни матери и ребёнка</t>
  </si>
  <si>
    <t>3 500,0</t>
  </si>
  <si>
    <t>8 100,0</t>
  </si>
  <si>
    <t>Окончание капитального ремонта акушерско-гинекологического корпуса МБУЗ «ЦГБ»</t>
  </si>
  <si>
    <t>4.1.1.</t>
  </si>
  <si>
    <t>5.1.</t>
  </si>
  <si>
    <t>5.1.1.</t>
  </si>
  <si>
    <t>6.1.</t>
  </si>
  <si>
    <t>6.1.1.</t>
  </si>
  <si>
    <t>6.1.2.</t>
  </si>
  <si>
    <t>Мероприятие.                                 Оплата расходов на повышение квалификации и переподготовку врачей и специалистов с высшим немедицинским образованием</t>
  </si>
  <si>
    <t xml:space="preserve">Мероприятие.                          Оплата расходов на повышение квалификации среднего медицинского персонала </t>
  </si>
  <si>
    <t>6.2.</t>
  </si>
  <si>
    <t>6.3.</t>
  </si>
  <si>
    <t>7.1.</t>
  </si>
  <si>
    <t>13 290,7</t>
  </si>
  <si>
    <t>9 490,0</t>
  </si>
  <si>
    <t>3 800,4</t>
  </si>
  <si>
    <t>В. В. Савин,                                                        Л. Г. Сорокина</t>
  </si>
  <si>
    <t>В. В. Савин,                                            Л.Г. Сорокина,                                                    С.Н. Синкиенко</t>
  </si>
  <si>
    <t>В. В. Савин,                                                                       Л.Г. Сорокина,                                               С.Н. Синкиенко</t>
  </si>
  <si>
    <t>В. В. Савин,                                           Л.Г. Сорокина,                                               С.Н. Синкиенко</t>
  </si>
  <si>
    <t>В. В. Савин,                                           Л.Г. Сорокина,                                     С.Н. Синкиенко</t>
  </si>
  <si>
    <t>В. В. Савин,                                                 Л. Г. Сорокина</t>
  </si>
  <si>
    <t>В. В. Савин,                                                   Л. Г. Сорокина</t>
  </si>
  <si>
    <t>В. В. Савин,                                                         Л. Г. Сорокина</t>
  </si>
  <si>
    <t>В. В. Савин,                                           Л. Г. Сорокина</t>
  </si>
  <si>
    <t>В. В. Савин,                                              Л. Г. Сорокина,                                                             С.Н. Синкиенко</t>
  </si>
  <si>
    <t>В. В. Савин,                                               Л. Г. Сорокина,                                      С.Н. Синкиенко</t>
  </si>
  <si>
    <t>В. В. Савин,                                               Л. Г. Сорокина,                                         С.Н. Синкиенко</t>
  </si>
  <si>
    <t>В. В. Савин,                                                Л. Г. Сорокина,                                           С.Н. Синкиенко</t>
  </si>
  <si>
    <t>Введение электронной записи на прием к врачам-специалистам, увеличение количества автомати- зированных рабочих мест в поликлиниках города в целях введения электронных медицинских карт</t>
  </si>
  <si>
    <t>Привлечение молодых специалистов</t>
  </si>
  <si>
    <t>Своевремен- ное повышение квалификации работников каждые 5 лет</t>
  </si>
  <si>
    <t>Организация работы кабинета кризисной беременности</t>
  </si>
  <si>
    <t xml:space="preserve">Изготовление проектно-сметной документации на капитальный ремонт объектов системы здравоохране- ния города       </t>
  </si>
  <si>
    <t>Расходование финансовых средств в соответствии с нормативами</t>
  </si>
  <si>
    <t>Обеспечение стационарных больных лекарствен- ными препаратами в соответствии со стандартами оказания медицинской помощи</t>
  </si>
  <si>
    <t>В. В. Савин,                                         Л. Г. Сорокина</t>
  </si>
  <si>
    <t xml:space="preserve">Приобретение тест-систем и проведение профилакти- ческой диагностики ВИЧ-инфекции, вирусных гепатитов B и C   </t>
  </si>
  <si>
    <t>Обследование населения города на ВИЧ-инфекцию</t>
  </si>
  <si>
    <t>Мероприятие.            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ВИЧ-инфекции</t>
  </si>
  <si>
    <t xml:space="preserve">Основное мероприятие.          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</si>
  <si>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Льготное обеспечение жителей города лекарственными препаратами, изделиями медицинского назначения и специализирован- ными продуктами лечебного питания для улучшения качества жизни и увеличения её продолжительности у больных с определенными заболеваниями</t>
  </si>
  <si>
    <t>В. В. Савин,                                             Л. Г. Сорокина</t>
  </si>
  <si>
    <t xml:space="preserve">Мероприятие.                            Проведение профилактических осмотров взрослого населения   и туберкулинодиагностики детского населения </t>
  </si>
  <si>
    <t>Постановка на диспансерный учет и наблюдение за инфицирован- ным контингентом</t>
  </si>
  <si>
    <t>Снижение заболеваемости и  смертности  от ВИЧ-инфекции,  повышение эпидемиологического благополучия  населения</t>
  </si>
  <si>
    <t>Мероприятие.                                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</si>
  <si>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                        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 и др.)</t>
  </si>
  <si>
    <t>Мероприятие.                             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</si>
  <si>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                        Обеспечение больных средствами диагностики и лечения жизнеугрожающих состояний на всех этапах лечения</t>
  </si>
  <si>
    <t xml:space="preserve">Основное мероприятие. Совершенствование системы оказания медицинской помощи больным онкологическими заболеваниями          </t>
  </si>
  <si>
    <t>Перерас- пределение вызовов к хроническим больным на амбулаторную службу города</t>
  </si>
  <si>
    <t>Мероприятие.                  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</si>
  <si>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Основное мероприятие. Совершенствование системы оказания медицинской помощи больным прочими заболеваниями</t>
  </si>
  <si>
    <t>2.6.</t>
  </si>
  <si>
    <t>2.7.</t>
  </si>
  <si>
    <t>2.7.1.</t>
  </si>
  <si>
    <t>Мероприятие.                         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(патологоанатомическое отделение МБУЗ «ЦГБ»)</t>
  </si>
  <si>
    <t xml:space="preserve">Мероприятие.                                      Разработка проектно-сметной документации на реконструкцию и капитальный ремонт объектов системы здравоохранения города         </t>
  </si>
  <si>
    <t>3.1.</t>
  </si>
  <si>
    <t>3.2.</t>
  </si>
  <si>
    <t>Проведение пренатальной диагностики, неонатального и аудиологичес- кого скрининга новорожденных</t>
  </si>
  <si>
    <t>Мероприятие.                                  Капитальный ремонт акушерско-гинекологического отделения МБУЗ «ЦГБ» в соответствии с утвержденной проектно-сметной документацией</t>
  </si>
  <si>
    <t xml:space="preserve">Мероприятие.                              Оснащение реабилитационным оборудованием (служба детства) </t>
  </si>
  <si>
    <t>3.3.1.</t>
  </si>
  <si>
    <t>4.1.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</si>
  <si>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</si>
  <si>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Мероприятие.                         Выплата стипендий</t>
  </si>
  <si>
    <t>3.3.</t>
  </si>
  <si>
    <t>3.1.1.</t>
  </si>
  <si>
    <t>Мероприятие.                          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</si>
  <si>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Составление заявок на лекарственное обеспечение населения города и контроль за их исполнением</t>
  </si>
  <si>
    <t>2.2.</t>
  </si>
  <si>
    <t>Ведение нозологических реестров больных с сосудистыми заболеваниями</t>
  </si>
  <si>
    <t>Мероприятие.                       Приобретение автомобилей скорой медицинской помощи</t>
  </si>
  <si>
    <t>Основное мероприятие. Совершенствование оказания медицинской помощи пострадавшим при дорожно-транспортных происшествиях</t>
  </si>
  <si>
    <t>2.7.2.</t>
  </si>
  <si>
    <t>6.3.1.</t>
  </si>
  <si>
    <t>Информирование населения по вопросам  здорового образа жизни</t>
  </si>
  <si>
    <t>Главный врач муниципального бюджетного учреждения здравоохранения «Центральная городская больница» города Новошахтинска  (далее – МБУЗ «ЦГБ») В.В. Савин (далее –                             В.В. Савин), главный врач муниципального бюджетного учреждения здравоохранения «Детская городская больница» города Новошахтинска                                 Л.Г. Сорокина (далее –                                Л.Г. Сорокина), главный врач муниципального бюджетного учреждения здравоохранения «Стоматологическая поликлиника» города Новошахтинска                              С.Н. Синкиенко (далее –                                          С.Н. Синкиенко)</t>
  </si>
  <si>
    <t>Проведение профилакти- ческих мероприятий в очагах инфекционных заболеваний, дезинфекцион- ных, дератизацион-ных мероприятий, вакцино-профилактика</t>
  </si>
  <si>
    <t>Своевремен- ное оказание медицинской помощи пострадавшим при дорожно-транспортных происшествиях</t>
  </si>
  <si>
    <t>11 600,0</t>
  </si>
  <si>
    <t>Ввод в действие акушерско-гинекологического корпуса, оснащенного современным оборудованием и мебелью</t>
  </si>
  <si>
    <t>Объявление торгов на закупку реабилита- ционного оборудования в пределах утвержденных лимитов</t>
  </si>
  <si>
    <t>В. В. Савин,                                                                Л. Г. Сорокина</t>
  </si>
  <si>
    <t>Мероприятие.                    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</si>
</sst>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#,##0.0"/>
  </numFmts>
  <fonts count="4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180" fontId="2" fillId="0" borderId="14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180" fontId="2" fillId="0" borderId="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87" fontId="2" fillId="0" borderId="15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justify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42" applyFont="1" applyBorder="1" applyAlignment="1" applyProtection="1">
      <alignment horizontal="center" vertical="top" wrapText="1"/>
      <protection/>
    </xf>
    <xf numFmtId="0" fontId="2" fillId="0" borderId="19" xfId="42" applyFont="1" applyBorder="1" applyAlignment="1" applyProtection="1">
      <alignment horizontal="center" vertical="top" wrapText="1"/>
      <protection/>
    </xf>
    <xf numFmtId="0" fontId="2" fillId="0" borderId="10" xfId="42" applyFont="1" applyBorder="1" applyAlignment="1" applyProtection="1">
      <alignment horizontal="center" vertical="top" wrapText="1"/>
      <protection/>
    </xf>
    <xf numFmtId="0" fontId="2" fillId="0" borderId="22" xfId="42" applyFont="1" applyBorder="1" applyAlignment="1" applyProtection="1">
      <alignment horizontal="center" vertical="top" wrapText="1"/>
      <protection/>
    </xf>
    <xf numFmtId="0" fontId="2" fillId="0" borderId="0" xfId="42" applyFont="1" applyBorder="1" applyAlignment="1" applyProtection="1">
      <alignment horizontal="center" vertical="top" wrapText="1"/>
      <protection/>
    </xf>
    <xf numFmtId="0" fontId="2" fillId="0" borderId="11" xfId="42" applyFont="1" applyBorder="1" applyAlignment="1" applyProtection="1">
      <alignment horizontal="center" vertical="top" wrapText="1"/>
      <protection/>
    </xf>
    <xf numFmtId="0" fontId="2" fillId="0" borderId="23" xfId="42" applyFont="1" applyBorder="1" applyAlignment="1" applyProtection="1">
      <alignment horizontal="center" vertical="top" wrapText="1"/>
      <protection/>
    </xf>
    <xf numFmtId="0" fontId="2" fillId="0" borderId="24" xfId="42" applyFont="1" applyBorder="1" applyAlignment="1" applyProtection="1">
      <alignment horizontal="center" vertical="top" wrapText="1"/>
      <protection/>
    </xf>
    <xf numFmtId="0" fontId="2" fillId="0" borderId="12" xfId="42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view="pageBreakPreview" zoomScaleNormal="65" zoomScaleSheetLayoutView="100" zoomScalePageLayoutView="0" workbookViewId="0" topLeftCell="A51">
      <selection activeCell="C51" sqref="C51"/>
    </sheetView>
  </sheetViews>
  <sheetFormatPr defaultColWidth="9.140625" defaultRowHeight="12.75"/>
  <cols>
    <col min="1" max="1" width="7.00390625" style="0" customWidth="1"/>
    <col min="2" max="2" width="31.28125" style="0" customWidth="1"/>
    <col min="3" max="3" width="32.28125" style="0" customWidth="1"/>
    <col min="4" max="4" width="16.7109375" style="0" customWidth="1"/>
    <col min="5" max="5" width="21.8515625" style="0" customWidth="1"/>
    <col min="6" max="6" width="14.00390625" style="0" customWidth="1"/>
    <col min="7" max="7" width="11.8515625" style="0" customWidth="1"/>
    <col min="8" max="8" width="10.421875" style="0" customWidth="1"/>
    <col min="9" max="9" width="11.421875" style="0" customWidth="1"/>
    <col min="10" max="10" width="10.7109375" style="0" customWidth="1"/>
    <col min="11" max="11" width="13.140625" style="0" customWidth="1"/>
  </cols>
  <sheetData>
    <row r="1" spans="1:11" ht="15">
      <c r="A1" s="1"/>
      <c r="B1" s="24"/>
      <c r="C1" s="24"/>
      <c r="D1" s="24"/>
      <c r="E1" s="24"/>
      <c r="F1" s="24"/>
      <c r="G1" s="24"/>
      <c r="H1" s="36"/>
      <c r="I1" s="36"/>
      <c r="J1" s="37" t="s">
        <v>118</v>
      </c>
      <c r="K1" s="36"/>
    </row>
    <row r="2" spans="1:11" ht="15">
      <c r="A2" s="1"/>
      <c r="B2" s="24"/>
      <c r="C2" s="24"/>
      <c r="D2" s="24"/>
      <c r="E2" s="24"/>
      <c r="F2" s="24"/>
      <c r="G2" s="24"/>
      <c r="H2" s="36"/>
      <c r="I2" s="36"/>
      <c r="J2" s="37" t="s">
        <v>70</v>
      </c>
      <c r="K2" s="36"/>
    </row>
    <row r="3" spans="1:11" ht="15">
      <c r="A3" s="1"/>
      <c r="B3" s="24"/>
      <c r="C3" s="24"/>
      <c r="D3" s="24"/>
      <c r="E3" s="24"/>
      <c r="F3" s="24"/>
      <c r="G3" s="24"/>
      <c r="H3" s="36"/>
      <c r="I3" s="36"/>
      <c r="J3" s="38" t="s">
        <v>71</v>
      </c>
      <c r="K3" s="36"/>
    </row>
    <row r="4" spans="1:11" ht="15">
      <c r="A4" s="1"/>
      <c r="B4" s="24"/>
      <c r="C4" s="24"/>
      <c r="D4" s="24"/>
      <c r="E4" s="24"/>
      <c r="F4" s="24"/>
      <c r="G4" s="24"/>
      <c r="H4" s="36"/>
      <c r="I4" s="36"/>
      <c r="J4" s="38" t="s">
        <v>119</v>
      </c>
      <c r="K4" s="36"/>
    </row>
    <row r="5" spans="1:11" ht="15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52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ht="7.5" customHeight="1" thickBot="1">
      <c r="A7" s="1"/>
    </row>
    <row r="8" spans="1:11" ht="21.75" customHeight="1">
      <c r="A8" s="48" t="s">
        <v>1</v>
      </c>
      <c r="B8" s="2" t="s">
        <v>2</v>
      </c>
      <c r="C8" s="48" t="s">
        <v>82</v>
      </c>
      <c r="D8" s="48" t="s">
        <v>81</v>
      </c>
      <c r="E8" s="48" t="s">
        <v>7</v>
      </c>
      <c r="F8" s="2" t="s">
        <v>8</v>
      </c>
      <c r="G8" s="55" t="s">
        <v>120</v>
      </c>
      <c r="H8" s="56"/>
      <c r="I8" s="56"/>
      <c r="J8" s="56"/>
      <c r="K8" s="57"/>
    </row>
    <row r="9" spans="1:11" ht="20.25" customHeight="1">
      <c r="A9" s="53"/>
      <c r="B9" s="3" t="s">
        <v>3</v>
      </c>
      <c r="C9" s="64"/>
      <c r="D9" s="64"/>
      <c r="E9" s="53"/>
      <c r="F9" s="3" t="s">
        <v>9</v>
      </c>
      <c r="G9" s="58"/>
      <c r="H9" s="59"/>
      <c r="I9" s="59"/>
      <c r="J9" s="59"/>
      <c r="K9" s="60"/>
    </row>
    <row r="10" spans="1:11" ht="14.25" customHeight="1">
      <c r="A10" s="53"/>
      <c r="B10" s="3" t="s">
        <v>4</v>
      </c>
      <c r="C10" s="64"/>
      <c r="D10" s="64"/>
      <c r="E10" s="53"/>
      <c r="F10" s="3" t="s">
        <v>10</v>
      </c>
      <c r="G10" s="58"/>
      <c r="H10" s="59"/>
      <c r="I10" s="59"/>
      <c r="J10" s="59"/>
      <c r="K10" s="60"/>
    </row>
    <row r="11" spans="1:11" ht="15" thickBot="1">
      <c r="A11" s="53"/>
      <c r="B11" s="3" t="s">
        <v>5</v>
      </c>
      <c r="C11" s="64"/>
      <c r="D11" s="64"/>
      <c r="E11" s="53"/>
      <c r="F11" s="4"/>
      <c r="G11" s="61"/>
      <c r="H11" s="62"/>
      <c r="I11" s="62"/>
      <c r="J11" s="62"/>
      <c r="K11" s="63"/>
    </row>
    <row r="12" spans="1:11" ht="18.75" customHeight="1">
      <c r="A12" s="53"/>
      <c r="B12" s="3" t="s">
        <v>6</v>
      </c>
      <c r="C12" s="64"/>
      <c r="D12" s="64"/>
      <c r="E12" s="53"/>
      <c r="F12" s="4"/>
      <c r="G12" s="48" t="s">
        <v>11</v>
      </c>
      <c r="H12" s="48" t="s">
        <v>42</v>
      </c>
      <c r="I12" s="48" t="s">
        <v>66</v>
      </c>
      <c r="J12" s="48" t="s">
        <v>12</v>
      </c>
      <c r="K12" s="48" t="s">
        <v>65</v>
      </c>
    </row>
    <row r="13" spans="1:11" ht="30" customHeight="1" thickBot="1">
      <c r="A13" s="54"/>
      <c r="B13" s="4"/>
      <c r="C13" s="65"/>
      <c r="D13" s="65"/>
      <c r="E13" s="54"/>
      <c r="F13" s="4"/>
      <c r="G13" s="54"/>
      <c r="H13" s="49"/>
      <c r="I13" s="54"/>
      <c r="J13" s="54"/>
      <c r="K13" s="49"/>
    </row>
    <row r="14" spans="1:11" s="47" customFormat="1" ht="15" thickBot="1">
      <c r="A14" s="14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</row>
    <row r="15" spans="1:11" ht="91.5" customHeight="1" thickBot="1">
      <c r="A15" s="11" t="s">
        <v>13</v>
      </c>
      <c r="B15" s="6" t="s">
        <v>14</v>
      </c>
      <c r="C15" s="6"/>
      <c r="D15" s="5"/>
      <c r="E15" s="16"/>
      <c r="F15" s="5" t="s">
        <v>15</v>
      </c>
      <c r="G15" s="19">
        <f>G16+G18+G19</f>
        <v>556.5</v>
      </c>
      <c r="H15" s="19">
        <f>H16+H18+H19+H21</f>
        <v>0</v>
      </c>
      <c r="I15" s="19">
        <f>I16+I18+I19+I21</f>
        <v>0</v>
      </c>
      <c r="J15" s="19">
        <f>J16+J18+J19+J21</f>
        <v>256.1</v>
      </c>
      <c r="K15" s="19">
        <f>K16+K18+K19+K21</f>
        <v>300.4</v>
      </c>
    </row>
    <row r="16" spans="1:11" ht="246" customHeight="1" thickBot="1">
      <c r="A16" s="17" t="s">
        <v>95</v>
      </c>
      <c r="B16" s="13" t="s">
        <v>27</v>
      </c>
      <c r="C16" s="35" t="s">
        <v>205</v>
      </c>
      <c r="D16" s="29" t="s">
        <v>97</v>
      </c>
      <c r="E16" s="34" t="s">
        <v>83</v>
      </c>
      <c r="F16" s="14" t="s">
        <v>56</v>
      </c>
      <c r="G16" s="19">
        <f aca="true" t="shared" si="0" ref="G16:G60">H16+I16+J16+K16</f>
        <v>0</v>
      </c>
      <c r="H16" s="20">
        <f>H17</f>
        <v>0</v>
      </c>
      <c r="I16" s="20">
        <f>I17</f>
        <v>0</v>
      </c>
      <c r="J16" s="20">
        <f>J17</f>
        <v>0</v>
      </c>
      <c r="K16" s="20">
        <f>K17</f>
        <v>0</v>
      </c>
    </row>
    <row r="17" spans="1:11" ht="138" customHeight="1" thickBot="1">
      <c r="A17" s="17" t="s">
        <v>98</v>
      </c>
      <c r="B17" s="13" t="s">
        <v>165</v>
      </c>
      <c r="C17" s="16" t="s">
        <v>142</v>
      </c>
      <c r="D17" s="30" t="s">
        <v>57</v>
      </c>
      <c r="E17" s="16" t="s">
        <v>204</v>
      </c>
      <c r="F17" s="14" t="s">
        <v>56</v>
      </c>
      <c r="G17" s="22">
        <f t="shared" si="0"/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132.75" customHeight="1" thickBot="1">
      <c r="A18" s="8" t="s">
        <v>99</v>
      </c>
      <c r="B18" s="16" t="s">
        <v>28</v>
      </c>
      <c r="C18" s="16" t="s">
        <v>143</v>
      </c>
      <c r="D18" s="31" t="s">
        <v>163</v>
      </c>
      <c r="E18" s="16" t="s">
        <v>164</v>
      </c>
      <c r="F18" s="14" t="s">
        <v>59</v>
      </c>
      <c r="G18" s="19">
        <f t="shared" si="0"/>
        <v>300.4</v>
      </c>
      <c r="H18" s="21">
        <v>0</v>
      </c>
      <c r="I18" s="21">
        <v>0</v>
      </c>
      <c r="J18" s="21">
        <v>0</v>
      </c>
      <c r="K18" s="21">
        <v>300.4</v>
      </c>
    </row>
    <row r="19" spans="1:11" ht="333.75" customHeight="1" thickBot="1">
      <c r="A19" s="17" t="s">
        <v>100</v>
      </c>
      <c r="B19" s="16" t="s">
        <v>166</v>
      </c>
      <c r="C19" s="16" t="s">
        <v>144</v>
      </c>
      <c r="D19" s="30" t="s">
        <v>84</v>
      </c>
      <c r="E19" s="16" t="s">
        <v>44</v>
      </c>
      <c r="F19" s="14" t="s">
        <v>59</v>
      </c>
      <c r="G19" s="22">
        <f t="shared" si="0"/>
        <v>256.1</v>
      </c>
      <c r="H19" s="22">
        <f>H20</f>
        <v>0</v>
      </c>
      <c r="I19" s="22">
        <f>I20</f>
        <v>0</v>
      </c>
      <c r="J19" s="22">
        <f>J20</f>
        <v>256.1</v>
      </c>
      <c r="K19" s="22">
        <v>0</v>
      </c>
    </row>
    <row r="20" spans="1:11" ht="201.75" customHeight="1" thickBot="1">
      <c r="A20" s="17" t="s">
        <v>101</v>
      </c>
      <c r="B20" s="16" t="s">
        <v>196</v>
      </c>
      <c r="C20" s="16" t="s">
        <v>145</v>
      </c>
      <c r="D20" s="30" t="s">
        <v>206</v>
      </c>
      <c r="E20" s="16" t="s">
        <v>44</v>
      </c>
      <c r="F20" s="14" t="s">
        <v>59</v>
      </c>
      <c r="G20" s="22">
        <f t="shared" si="0"/>
        <v>256.1</v>
      </c>
      <c r="H20" s="22">
        <v>0</v>
      </c>
      <c r="I20" s="22">
        <v>0</v>
      </c>
      <c r="J20" s="22">
        <v>256.1</v>
      </c>
      <c r="K20" s="22">
        <v>0</v>
      </c>
    </row>
    <row r="21" spans="1:11" ht="266.25" customHeight="1" thickBot="1">
      <c r="A21" s="17" t="s">
        <v>102</v>
      </c>
      <c r="B21" s="13" t="s">
        <v>16</v>
      </c>
      <c r="C21" s="16" t="s">
        <v>146</v>
      </c>
      <c r="D21" s="29" t="s">
        <v>197</v>
      </c>
      <c r="E21" s="34" t="s">
        <v>167</v>
      </c>
      <c r="F21" s="14" t="s">
        <v>59</v>
      </c>
      <c r="G21" s="22">
        <f t="shared" si="0"/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87.75" customHeight="1" thickBot="1">
      <c r="A22" s="17" t="s">
        <v>33</v>
      </c>
      <c r="B22" s="13" t="s">
        <v>17</v>
      </c>
      <c r="C22" s="16"/>
      <c r="D22" s="30"/>
      <c r="E22" s="16"/>
      <c r="F22" s="15" t="s">
        <v>39</v>
      </c>
      <c r="G22" s="33">
        <f t="shared" si="0"/>
        <v>1069.8</v>
      </c>
      <c r="H22" s="22">
        <f>H23+H25+H28+H31+H32+H35+H36</f>
        <v>0</v>
      </c>
      <c r="I22" s="22">
        <f>I23+I25+I28+I31+I32+I35+I36</f>
        <v>0</v>
      </c>
      <c r="J22" s="33">
        <f>J23+J25+J28+J31+J32+J35+J36</f>
        <v>1069.8</v>
      </c>
      <c r="K22" s="22">
        <f>K23+K25+K28+K31+K32+K35+K36</f>
        <v>0</v>
      </c>
    </row>
    <row r="23" spans="1:11" ht="214.5" customHeight="1" thickBot="1">
      <c r="A23" s="17" t="s">
        <v>103</v>
      </c>
      <c r="B23" s="13" t="s">
        <v>104</v>
      </c>
      <c r="C23" s="16" t="s">
        <v>168</v>
      </c>
      <c r="D23" s="29" t="s">
        <v>106</v>
      </c>
      <c r="E23" s="16" t="s">
        <v>45</v>
      </c>
      <c r="F23" s="14" t="s">
        <v>59</v>
      </c>
      <c r="G23" s="33">
        <f t="shared" si="0"/>
        <v>1069.8</v>
      </c>
      <c r="H23" s="20">
        <f>H24</f>
        <v>0</v>
      </c>
      <c r="I23" s="20">
        <f>I24</f>
        <v>0</v>
      </c>
      <c r="J23" s="33">
        <f>J24</f>
        <v>1069.8</v>
      </c>
      <c r="K23" s="20">
        <f>K24</f>
        <v>0</v>
      </c>
    </row>
    <row r="24" spans="1:11" ht="130.5" customHeight="1" thickBot="1">
      <c r="A24" s="17" t="s">
        <v>105</v>
      </c>
      <c r="B24" s="13" t="s">
        <v>169</v>
      </c>
      <c r="C24" s="16" t="s">
        <v>162</v>
      </c>
      <c r="D24" s="30" t="s">
        <v>58</v>
      </c>
      <c r="E24" s="7" t="s">
        <v>46</v>
      </c>
      <c r="F24" s="14" t="s">
        <v>59</v>
      </c>
      <c r="G24" s="33">
        <f t="shared" si="0"/>
        <v>1069.8</v>
      </c>
      <c r="H24" s="22">
        <v>0</v>
      </c>
      <c r="I24" s="22">
        <v>0</v>
      </c>
      <c r="J24" s="33">
        <v>1069.8</v>
      </c>
      <c r="K24" s="22">
        <v>0</v>
      </c>
    </row>
    <row r="25" spans="1:11" ht="114.75" thickBot="1">
      <c r="A25" s="17" t="s">
        <v>198</v>
      </c>
      <c r="B25" s="16" t="s">
        <v>72</v>
      </c>
      <c r="C25" s="13" t="s">
        <v>41</v>
      </c>
      <c r="D25" s="30" t="s">
        <v>170</v>
      </c>
      <c r="E25" s="16" t="s">
        <v>171</v>
      </c>
      <c r="F25" s="14" t="s">
        <v>59</v>
      </c>
      <c r="G25" s="22">
        <f t="shared" si="0"/>
        <v>0</v>
      </c>
      <c r="H25" s="22">
        <f>H26+H27</f>
        <v>0</v>
      </c>
      <c r="I25" s="22">
        <f>I26+I27</f>
        <v>0</v>
      </c>
      <c r="J25" s="22">
        <f>J26+J27</f>
        <v>0</v>
      </c>
      <c r="K25" s="22">
        <f>K26+K27</f>
        <v>0</v>
      </c>
    </row>
    <row r="26" spans="1:11" ht="142.5" customHeight="1" thickBot="1">
      <c r="A26" s="17" t="s">
        <v>107</v>
      </c>
      <c r="B26" s="16" t="s">
        <v>172</v>
      </c>
      <c r="C26" s="13" t="s">
        <v>41</v>
      </c>
      <c r="D26" s="29" t="s">
        <v>108</v>
      </c>
      <c r="E26" s="16" t="s">
        <v>121</v>
      </c>
      <c r="F26" s="14" t="s">
        <v>56</v>
      </c>
      <c r="G26" s="22">
        <f t="shared" si="0"/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234.75" customHeight="1" thickBot="1">
      <c r="A27" s="17" t="s">
        <v>109</v>
      </c>
      <c r="B27" s="16" t="s">
        <v>173</v>
      </c>
      <c r="C27" s="13" t="s">
        <v>41</v>
      </c>
      <c r="D27" s="29" t="s">
        <v>85</v>
      </c>
      <c r="E27" s="34" t="s">
        <v>47</v>
      </c>
      <c r="F27" s="14" t="s">
        <v>59</v>
      </c>
      <c r="G27" s="22">
        <f t="shared" si="0"/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43.25" customHeight="1" thickBot="1">
      <c r="A28" s="17" t="s">
        <v>110</v>
      </c>
      <c r="B28" s="16" t="s">
        <v>18</v>
      </c>
      <c r="C28" s="13" t="s">
        <v>41</v>
      </c>
      <c r="D28" s="29" t="s">
        <v>60</v>
      </c>
      <c r="E28" s="16" t="s">
        <v>48</v>
      </c>
      <c r="F28" s="14" t="s">
        <v>59</v>
      </c>
      <c r="G28" s="22">
        <f t="shared" si="0"/>
        <v>0</v>
      </c>
      <c r="H28" s="20">
        <f>H29+H30</f>
        <v>0</v>
      </c>
      <c r="I28" s="20">
        <f>I29+I30</f>
        <v>0</v>
      </c>
      <c r="J28" s="20">
        <f>J29+J30</f>
        <v>0</v>
      </c>
      <c r="K28" s="20">
        <f>K29+K30</f>
        <v>0</v>
      </c>
    </row>
    <row r="29" spans="1:11" ht="119.25" customHeight="1" thickBot="1">
      <c r="A29" s="17" t="s">
        <v>111</v>
      </c>
      <c r="B29" s="16" t="s">
        <v>174</v>
      </c>
      <c r="C29" s="13" t="s">
        <v>41</v>
      </c>
      <c r="D29" s="29" t="s">
        <v>199</v>
      </c>
      <c r="E29" s="16" t="s">
        <v>48</v>
      </c>
      <c r="F29" s="14" t="s">
        <v>59</v>
      </c>
      <c r="G29" s="22">
        <f t="shared" si="0"/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56" customHeight="1" thickBot="1">
      <c r="A30" s="17" t="s">
        <v>112</v>
      </c>
      <c r="B30" s="16" t="s">
        <v>175</v>
      </c>
      <c r="C30" s="13" t="s">
        <v>41</v>
      </c>
      <c r="D30" s="29" t="s">
        <v>161</v>
      </c>
      <c r="E30" s="16" t="s">
        <v>48</v>
      </c>
      <c r="F30" s="14" t="s">
        <v>59</v>
      </c>
      <c r="G30" s="22">
        <f t="shared" si="0"/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26.75" customHeight="1" thickBot="1">
      <c r="A31" s="17" t="s">
        <v>113</v>
      </c>
      <c r="B31" s="13" t="s">
        <v>176</v>
      </c>
      <c r="C31" s="16" t="s">
        <v>147</v>
      </c>
      <c r="D31" s="30" t="s">
        <v>61</v>
      </c>
      <c r="E31" s="16" t="s">
        <v>49</v>
      </c>
      <c r="F31" s="14" t="s">
        <v>59</v>
      </c>
      <c r="G31" s="22">
        <f t="shared" si="0"/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ht="99.75" customHeight="1" thickBot="1">
      <c r="A32" s="17" t="s">
        <v>114</v>
      </c>
      <c r="B32" s="16" t="s">
        <v>19</v>
      </c>
      <c r="C32" s="13" t="s">
        <v>41</v>
      </c>
      <c r="D32" s="29" t="s">
        <v>177</v>
      </c>
      <c r="E32" s="16" t="s">
        <v>115</v>
      </c>
      <c r="F32" s="14" t="s">
        <v>59</v>
      </c>
      <c r="G32" s="22">
        <f t="shared" si="0"/>
        <v>0</v>
      </c>
      <c r="H32" s="20">
        <f>H33</f>
        <v>0</v>
      </c>
      <c r="I32" s="20">
        <f>I33</f>
        <v>0</v>
      </c>
      <c r="J32" s="20">
        <f>J33</f>
        <v>0</v>
      </c>
      <c r="K32" s="20">
        <f>K33</f>
        <v>0</v>
      </c>
    </row>
    <row r="33" spans="1:11" ht="104.25" customHeight="1" thickBot="1">
      <c r="A33" s="17" t="s">
        <v>116</v>
      </c>
      <c r="B33" s="13" t="s">
        <v>178</v>
      </c>
      <c r="C33" s="13" t="s">
        <v>41</v>
      </c>
      <c r="D33" s="30" t="s">
        <v>160</v>
      </c>
      <c r="E33" s="16" t="s">
        <v>115</v>
      </c>
      <c r="F33" s="14" t="s">
        <v>56</v>
      </c>
      <c r="G33" s="22">
        <f t="shared" si="0"/>
        <v>0</v>
      </c>
      <c r="H33" s="22">
        <v>0</v>
      </c>
      <c r="I33" s="22">
        <v>0</v>
      </c>
      <c r="J33" s="22">
        <v>0</v>
      </c>
      <c r="K33" s="20">
        <v>0</v>
      </c>
    </row>
    <row r="34" spans="1:11" ht="102.75" customHeight="1" thickBot="1">
      <c r="A34" s="17" t="s">
        <v>117</v>
      </c>
      <c r="B34" s="13" t="s">
        <v>200</v>
      </c>
      <c r="C34" s="13" t="s">
        <v>41</v>
      </c>
      <c r="D34" s="30" t="s">
        <v>73</v>
      </c>
      <c r="E34" s="16" t="s">
        <v>115</v>
      </c>
      <c r="F34" s="14" t="s">
        <v>59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15.5" customHeight="1" thickBot="1">
      <c r="A35" s="17" t="s">
        <v>180</v>
      </c>
      <c r="B35" s="13" t="s">
        <v>201</v>
      </c>
      <c r="C35" s="16" t="s">
        <v>148</v>
      </c>
      <c r="D35" s="30" t="s">
        <v>207</v>
      </c>
      <c r="E35" s="16" t="s">
        <v>86</v>
      </c>
      <c r="F35" s="14" t="s">
        <v>59</v>
      </c>
      <c r="G35" s="22">
        <f t="shared" si="0"/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ht="115.5" customHeight="1" thickBot="1">
      <c r="A36" s="17" t="s">
        <v>181</v>
      </c>
      <c r="B36" s="16" t="s">
        <v>179</v>
      </c>
      <c r="C36" s="16" t="s">
        <v>142</v>
      </c>
      <c r="D36" s="29" t="s">
        <v>88</v>
      </c>
      <c r="E36" s="16" t="s">
        <v>87</v>
      </c>
      <c r="F36" s="14" t="s">
        <v>59</v>
      </c>
      <c r="G36" s="22">
        <f t="shared" si="0"/>
        <v>0</v>
      </c>
      <c r="H36" s="20">
        <f>H37+H38+H39</f>
        <v>0</v>
      </c>
      <c r="I36" s="20">
        <f>I37+I38+I39</f>
        <v>0</v>
      </c>
      <c r="J36" s="20">
        <v>0</v>
      </c>
      <c r="K36" s="20">
        <f>K37+K38+K39</f>
        <v>0</v>
      </c>
    </row>
    <row r="37" spans="1:11" ht="160.5" customHeight="1" thickBot="1">
      <c r="A37" s="17" t="s">
        <v>182</v>
      </c>
      <c r="B37" s="13" t="s">
        <v>183</v>
      </c>
      <c r="C37" s="16" t="s">
        <v>149</v>
      </c>
      <c r="D37" s="29" t="s">
        <v>63</v>
      </c>
      <c r="E37" s="16" t="s">
        <v>50</v>
      </c>
      <c r="F37" s="14" t="s">
        <v>56</v>
      </c>
      <c r="G37" s="19">
        <f t="shared" si="0"/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9.75" customHeight="1" hidden="1" thickBot="1">
      <c r="A38" s="17" t="s">
        <v>74</v>
      </c>
      <c r="B38" s="16" t="s">
        <v>20</v>
      </c>
      <c r="C38" s="13" t="s">
        <v>41</v>
      </c>
      <c r="D38" s="29" t="s">
        <v>67</v>
      </c>
      <c r="E38" s="16" t="s">
        <v>51</v>
      </c>
      <c r="F38" s="14" t="s">
        <v>43</v>
      </c>
      <c r="G38" s="22">
        <f t="shared" si="0"/>
        <v>0</v>
      </c>
      <c r="H38" s="20"/>
      <c r="I38" s="20"/>
      <c r="J38" s="20"/>
      <c r="K38" s="20"/>
    </row>
    <row r="39" spans="1:11" ht="144.75" customHeight="1" thickBot="1">
      <c r="A39" s="17" t="s">
        <v>202</v>
      </c>
      <c r="B39" s="16" t="s">
        <v>184</v>
      </c>
      <c r="C39" s="13" t="s">
        <v>41</v>
      </c>
      <c r="D39" s="29" t="s">
        <v>159</v>
      </c>
      <c r="E39" s="16" t="s">
        <v>89</v>
      </c>
      <c r="F39" s="14" t="s">
        <v>59</v>
      </c>
      <c r="G39" s="22">
        <f t="shared" si="0"/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ht="29.25" thickBot="1">
      <c r="A40" s="17" t="s">
        <v>40</v>
      </c>
      <c r="B40" s="13" t="s">
        <v>90</v>
      </c>
      <c r="C40" s="15"/>
      <c r="D40" s="30"/>
      <c r="E40" s="16"/>
      <c r="F40" s="15" t="s">
        <v>39</v>
      </c>
      <c r="G40" s="41" t="s">
        <v>208</v>
      </c>
      <c r="H40" s="22">
        <f>H41+H43</f>
        <v>0</v>
      </c>
      <c r="I40" s="22">
        <f>I41+I43</f>
        <v>0</v>
      </c>
      <c r="J40" s="39">
        <v>8100</v>
      </c>
      <c r="K40" s="41" t="s">
        <v>125</v>
      </c>
    </row>
    <row r="41" spans="1:11" ht="129" thickBot="1">
      <c r="A41" s="17" t="s">
        <v>185</v>
      </c>
      <c r="B41" s="13" t="s">
        <v>29</v>
      </c>
      <c r="C41" s="16" t="s">
        <v>142</v>
      </c>
      <c r="D41" s="29" t="s">
        <v>62</v>
      </c>
      <c r="E41" s="16" t="s">
        <v>122</v>
      </c>
      <c r="F41" s="14" t="s">
        <v>59</v>
      </c>
      <c r="G41" s="41">
        <v>3500</v>
      </c>
      <c r="H41" s="20">
        <f>H42</f>
        <v>0</v>
      </c>
      <c r="I41" s="20">
        <f>I42</f>
        <v>0</v>
      </c>
      <c r="J41" s="20">
        <f>J42</f>
        <v>0</v>
      </c>
      <c r="K41" s="40">
        <v>3500</v>
      </c>
    </row>
    <row r="42" spans="1:11" ht="129" thickBot="1">
      <c r="A42" s="17" t="s">
        <v>195</v>
      </c>
      <c r="B42" s="13" t="s">
        <v>21</v>
      </c>
      <c r="C42" s="16" t="s">
        <v>149</v>
      </c>
      <c r="D42" s="30" t="s">
        <v>187</v>
      </c>
      <c r="E42" s="16" t="s">
        <v>122</v>
      </c>
      <c r="F42" s="14" t="s">
        <v>59</v>
      </c>
      <c r="G42" s="41" t="s">
        <v>125</v>
      </c>
      <c r="H42" s="22">
        <v>0</v>
      </c>
      <c r="I42" s="22">
        <v>0</v>
      </c>
      <c r="J42" s="22">
        <v>0</v>
      </c>
      <c r="K42" s="41" t="s">
        <v>125</v>
      </c>
    </row>
    <row r="43" spans="1:11" ht="129" thickBot="1">
      <c r="A43" s="17" t="s">
        <v>186</v>
      </c>
      <c r="B43" s="13" t="s">
        <v>123</v>
      </c>
      <c r="C43" s="13" t="s">
        <v>41</v>
      </c>
      <c r="D43" s="29" t="s">
        <v>158</v>
      </c>
      <c r="E43" s="16" t="s">
        <v>124</v>
      </c>
      <c r="F43" s="14" t="s">
        <v>59</v>
      </c>
      <c r="G43" s="22">
        <f t="shared" si="0"/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129.75" customHeight="1" thickBot="1">
      <c r="A44" s="17" t="s">
        <v>194</v>
      </c>
      <c r="B44" s="13" t="s">
        <v>76</v>
      </c>
      <c r="C44" s="13" t="s">
        <v>41</v>
      </c>
      <c r="D44" s="30" t="s">
        <v>209</v>
      </c>
      <c r="E44" s="16" t="s">
        <v>75</v>
      </c>
      <c r="F44" s="26">
        <v>42369</v>
      </c>
      <c r="G44" s="41" t="s">
        <v>126</v>
      </c>
      <c r="H44" s="22">
        <v>0</v>
      </c>
      <c r="I44" s="22">
        <v>0</v>
      </c>
      <c r="J44" s="41" t="s">
        <v>126</v>
      </c>
      <c r="K44" s="22">
        <v>0</v>
      </c>
    </row>
    <row r="45" spans="1:11" ht="97.5" customHeight="1" thickBot="1">
      <c r="A45" s="17" t="s">
        <v>190</v>
      </c>
      <c r="B45" s="13" t="s">
        <v>188</v>
      </c>
      <c r="C45" s="13" t="s">
        <v>41</v>
      </c>
      <c r="D45" s="30" t="s">
        <v>127</v>
      </c>
      <c r="E45" s="16" t="s">
        <v>75</v>
      </c>
      <c r="F45" s="26">
        <v>42369</v>
      </c>
      <c r="G45" s="41" t="s">
        <v>126</v>
      </c>
      <c r="H45" s="22">
        <v>0</v>
      </c>
      <c r="I45" s="22">
        <v>0</v>
      </c>
      <c r="J45" s="41" t="s">
        <v>126</v>
      </c>
      <c r="K45" s="22">
        <v>0</v>
      </c>
    </row>
    <row r="46" spans="1:11" ht="39.75" customHeight="1" thickBot="1">
      <c r="A46" s="17" t="s">
        <v>34</v>
      </c>
      <c r="B46" s="13" t="s">
        <v>22</v>
      </c>
      <c r="C46" s="15"/>
      <c r="D46" s="30"/>
      <c r="E46" s="16"/>
      <c r="F46" s="15" t="s">
        <v>39</v>
      </c>
      <c r="G46" s="19">
        <f t="shared" si="0"/>
        <v>0</v>
      </c>
      <c r="H46" s="22">
        <f aca="true" t="shared" si="1" ref="H46:K47">H47</f>
        <v>0</v>
      </c>
      <c r="I46" s="22">
        <f t="shared" si="1"/>
        <v>0</v>
      </c>
      <c r="J46" s="22">
        <f t="shared" si="1"/>
        <v>0</v>
      </c>
      <c r="K46" s="22">
        <f t="shared" si="1"/>
        <v>0</v>
      </c>
    </row>
    <row r="47" spans="1:11" ht="195.75" customHeight="1" thickBot="1">
      <c r="A47" s="17" t="s">
        <v>191</v>
      </c>
      <c r="B47" s="13" t="s">
        <v>30</v>
      </c>
      <c r="C47" s="29" t="s">
        <v>55</v>
      </c>
      <c r="D47" s="29" t="s">
        <v>69</v>
      </c>
      <c r="E47" s="16" t="s">
        <v>52</v>
      </c>
      <c r="F47" s="14" t="s">
        <v>59</v>
      </c>
      <c r="G47" s="22">
        <f t="shared" si="0"/>
        <v>0</v>
      </c>
      <c r="H47" s="20">
        <f t="shared" si="1"/>
        <v>0</v>
      </c>
      <c r="I47" s="20">
        <f t="shared" si="1"/>
        <v>0</v>
      </c>
      <c r="J47" s="20">
        <f t="shared" si="1"/>
        <v>0</v>
      </c>
      <c r="K47" s="20">
        <f t="shared" si="1"/>
        <v>0</v>
      </c>
    </row>
    <row r="48" spans="1:15" ht="199.5" customHeight="1" thickBot="1">
      <c r="A48" s="17" t="s">
        <v>128</v>
      </c>
      <c r="B48" s="16" t="s">
        <v>189</v>
      </c>
      <c r="C48" s="29" t="s">
        <v>55</v>
      </c>
      <c r="D48" s="32" t="s">
        <v>210</v>
      </c>
      <c r="E48" s="16" t="s">
        <v>52</v>
      </c>
      <c r="F48" s="14" t="s">
        <v>59</v>
      </c>
      <c r="G48" s="22">
        <f>H48+I48+J48+K48</f>
        <v>0</v>
      </c>
      <c r="H48" s="20">
        <v>0</v>
      </c>
      <c r="I48" s="20">
        <v>0</v>
      </c>
      <c r="J48" s="20">
        <v>0</v>
      </c>
      <c r="K48" s="20">
        <v>0</v>
      </c>
      <c r="O48" s="25"/>
    </row>
    <row r="49" spans="1:11" ht="60.75" customHeight="1" thickBot="1">
      <c r="A49" s="17" t="s">
        <v>35</v>
      </c>
      <c r="B49" s="13" t="s">
        <v>23</v>
      </c>
      <c r="C49" s="14"/>
      <c r="D49" s="30"/>
      <c r="E49" s="16"/>
      <c r="F49" s="15" t="s">
        <v>39</v>
      </c>
      <c r="G49" s="22">
        <f t="shared" si="0"/>
        <v>0</v>
      </c>
      <c r="H49" s="22">
        <f aca="true" t="shared" si="2" ref="H49:K50">H50</f>
        <v>0</v>
      </c>
      <c r="I49" s="22">
        <f t="shared" si="2"/>
        <v>0</v>
      </c>
      <c r="J49" s="22">
        <f t="shared" si="2"/>
        <v>0</v>
      </c>
      <c r="K49" s="20">
        <f t="shared" si="2"/>
        <v>0</v>
      </c>
    </row>
    <row r="50" spans="1:11" s="23" customFormat="1" ht="200.25" customHeight="1" thickBot="1">
      <c r="A50" s="17" t="s">
        <v>129</v>
      </c>
      <c r="B50" s="13" t="s">
        <v>31</v>
      </c>
      <c r="C50" s="16" t="s">
        <v>211</v>
      </c>
      <c r="D50" s="29" t="s">
        <v>91</v>
      </c>
      <c r="E50" s="16" t="s">
        <v>192</v>
      </c>
      <c r="F50" s="14" t="s">
        <v>59</v>
      </c>
      <c r="G50" s="22">
        <f t="shared" si="0"/>
        <v>0</v>
      </c>
      <c r="H50" s="20">
        <f t="shared" si="2"/>
        <v>0</v>
      </c>
      <c r="I50" s="20">
        <f t="shared" si="2"/>
        <v>0</v>
      </c>
      <c r="J50" s="20">
        <f t="shared" si="2"/>
        <v>0</v>
      </c>
      <c r="K50" s="20">
        <f t="shared" si="2"/>
        <v>0</v>
      </c>
    </row>
    <row r="51" spans="1:13" ht="201" customHeight="1" thickBot="1">
      <c r="A51" s="17" t="s">
        <v>130</v>
      </c>
      <c r="B51" s="13" t="s">
        <v>212</v>
      </c>
      <c r="C51" s="16" t="s">
        <v>150</v>
      </c>
      <c r="D51" s="29" t="s">
        <v>64</v>
      </c>
      <c r="E51" s="16" t="s">
        <v>192</v>
      </c>
      <c r="F51" s="14" t="s">
        <v>56</v>
      </c>
      <c r="G51" s="22">
        <f t="shared" si="0"/>
        <v>0</v>
      </c>
      <c r="H51" s="20">
        <v>0</v>
      </c>
      <c r="I51" s="22">
        <v>0</v>
      </c>
      <c r="J51" s="22">
        <v>0</v>
      </c>
      <c r="K51" s="22">
        <v>0</v>
      </c>
      <c r="M51" s="28">
        <v>0</v>
      </c>
    </row>
    <row r="52" spans="1:11" ht="59.25" customHeight="1" thickBot="1">
      <c r="A52" s="17" t="s">
        <v>36</v>
      </c>
      <c r="B52" s="13" t="s">
        <v>24</v>
      </c>
      <c r="C52" s="15"/>
      <c r="D52" s="30"/>
      <c r="E52" s="16"/>
      <c r="F52" s="15" t="s">
        <v>39</v>
      </c>
      <c r="G52" s="22">
        <f t="shared" si="0"/>
        <v>64.4</v>
      </c>
      <c r="H52" s="22">
        <f>H53+H56</f>
        <v>0</v>
      </c>
      <c r="I52" s="22">
        <f>I53+I56</f>
        <v>0</v>
      </c>
      <c r="J52" s="22">
        <f>J53+J56+J57</f>
        <v>64.4</v>
      </c>
      <c r="K52" s="22">
        <f>K53+K56</f>
        <v>0</v>
      </c>
    </row>
    <row r="53" spans="1:11" ht="128.25" customHeight="1" thickBot="1">
      <c r="A53" s="17" t="s">
        <v>131</v>
      </c>
      <c r="B53" s="13" t="s">
        <v>32</v>
      </c>
      <c r="C53" s="16" t="s">
        <v>151</v>
      </c>
      <c r="D53" s="29" t="s">
        <v>157</v>
      </c>
      <c r="E53" s="16" t="s">
        <v>92</v>
      </c>
      <c r="F53" s="14" t="s">
        <v>59</v>
      </c>
      <c r="G53" s="22">
        <f t="shared" si="0"/>
        <v>0</v>
      </c>
      <c r="H53" s="20">
        <f>H54+H55</f>
        <v>0</v>
      </c>
      <c r="I53" s="20">
        <f>I54+I55</f>
        <v>0</v>
      </c>
      <c r="J53" s="20">
        <f>J54+J55</f>
        <v>0</v>
      </c>
      <c r="K53" s="20">
        <f>K54+K55</f>
        <v>0</v>
      </c>
    </row>
    <row r="54" spans="1:11" ht="129" customHeight="1" thickBot="1">
      <c r="A54" s="17" t="s">
        <v>132</v>
      </c>
      <c r="B54" s="13" t="s">
        <v>134</v>
      </c>
      <c r="C54" s="16" t="s">
        <v>152</v>
      </c>
      <c r="D54" s="30" t="s">
        <v>93</v>
      </c>
      <c r="E54" s="16" t="s">
        <v>92</v>
      </c>
      <c r="F54" s="14" t="s">
        <v>59</v>
      </c>
      <c r="G54" s="19">
        <f t="shared" si="0"/>
        <v>0</v>
      </c>
      <c r="H54" s="22">
        <v>0</v>
      </c>
      <c r="I54" s="22">
        <v>0</v>
      </c>
      <c r="J54" s="22">
        <v>0</v>
      </c>
      <c r="K54" s="22">
        <v>0</v>
      </c>
    </row>
    <row r="55" spans="1:11" ht="129" customHeight="1" thickBot="1">
      <c r="A55" s="17" t="s">
        <v>133</v>
      </c>
      <c r="B55" s="13" t="s">
        <v>135</v>
      </c>
      <c r="C55" s="16" t="s">
        <v>153</v>
      </c>
      <c r="D55" s="30" t="s">
        <v>94</v>
      </c>
      <c r="E55" s="16" t="s">
        <v>92</v>
      </c>
      <c r="F55" s="14" t="s">
        <v>59</v>
      </c>
      <c r="G55" s="20">
        <f t="shared" si="0"/>
        <v>0</v>
      </c>
      <c r="H55" s="22">
        <v>0</v>
      </c>
      <c r="I55" s="22">
        <v>0</v>
      </c>
      <c r="J55" s="22">
        <v>0</v>
      </c>
      <c r="K55" s="22">
        <v>0</v>
      </c>
    </row>
    <row r="56" spans="1:11" ht="50.25" customHeight="1" thickBot="1">
      <c r="A56" s="17" t="s">
        <v>136</v>
      </c>
      <c r="B56" s="16" t="s">
        <v>25</v>
      </c>
      <c r="C56" s="29" t="s">
        <v>41</v>
      </c>
      <c r="D56" s="29" t="s">
        <v>156</v>
      </c>
      <c r="E56" s="16" t="s">
        <v>53</v>
      </c>
      <c r="F56" s="14" t="s">
        <v>59</v>
      </c>
      <c r="G56" s="22">
        <f t="shared" si="0"/>
        <v>0</v>
      </c>
      <c r="H56" s="20">
        <v>0</v>
      </c>
      <c r="I56" s="20">
        <v>0</v>
      </c>
      <c r="J56" s="20">
        <v>0</v>
      </c>
      <c r="K56" s="20">
        <v>0</v>
      </c>
    </row>
    <row r="57" spans="1:11" ht="92.25" customHeight="1" thickBot="1">
      <c r="A57" s="17" t="s">
        <v>137</v>
      </c>
      <c r="B57" s="13" t="s">
        <v>79</v>
      </c>
      <c r="C57" s="29" t="s">
        <v>41</v>
      </c>
      <c r="D57" s="29" t="s">
        <v>156</v>
      </c>
      <c r="E57" s="16" t="s">
        <v>53</v>
      </c>
      <c r="F57" s="14" t="s">
        <v>59</v>
      </c>
      <c r="G57" s="22">
        <v>64.4</v>
      </c>
      <c r="H57" s="22">
        <v>0</v>
      </c>
      <c r="I57" s="22">
        <v>0</v>
      </c>
      <c r="J57" s="22">
        <f>J58</f>
        <v>64.4</v>
      </c>
      <c r="K57" s="22">
        <v>0</v>
      </c>
    </row>
    <row r="58" spans="1:11" ht="50.25" customHeight="1" thickBot="1">
      <c r="A58" s="17" t="s">
        <v>203</v>
      </c>
      <c r="B58" s="13" t="s">
        <v>193</v>
      </c>
      <c r="C58" s="29" t="s">
        <v>41</v>
      </c>
      <c r="D58" s="29" t="s">
        <v>156</v>
      </c>
      <c r="E58" s="16" t="s">
        <v>53</v>
      </c>
      <c r="F58" s="14" t="s">
        <v>59</v>
      </c>
      <c r="G58" s="22">
        <f>J58</f>
        <v>64.4</v>
      </c>
      <c r="H58" s="22">
        <v>0</v>
      </c>
      <c r="I58" s="22">
        <v>0</v>
      </c>
      <c r="J58" s="22">
        <v>64.4</v>
      </c>
      <c r="K58" s="22">
        <v>0</v>
      </c>
    </row>
    <row r="59" spans="1:11" ht="43.5" thickBot="1">
      <c r="A59" s="17" t="s">
        <v>37</v>
      </c>
      <c r="B59" s="13" t="s">
        <v>80</v>
      </c>
      <c r="C59" s="15"/>
      <c r="D59" s="30"/>
      <c r="E59" s="16"/>
      <c r="F59" s="15" t="s">
        <v>39</v>
      </c>
      <c r="G59" s="22">
        <f t="shared" si="0"/>
        <v>0</v>
      </c>
      <c r="H59" s="22">
        <f>H60</f>
        <v>0</v>
      </c>
      <c r="I59" s="22">
        <f>I60</f>
        <v>0</v>
      </c>
      <c r="J59" s="22">
        <f>J60</f>
        <v>0</v>
      </c>
      <c r="K59" s="22">
        <f>K60</f>
        <v>0</v>
      </c>
    </row>
    <row r="60" spans="1:11" ht="264" customHeight="1" thickBot="1">
      <c r="A60" s="17" t="s">
        <v>138</v>
      </c>
      <c r="B60" s="16" t="s">
        <v>26</v>
      </c>
      <c r="C60" s="16" t="s">
        <v>154</v>
      </c>
      <c r="D60" s="29" t="s">
        <v>155</v>
      </c>
      <c r="E60" s="16" t="s">
        <v>54</v>
      </c>
      <c r="F60" s="26">
        <v>42004</v>
      </c>
      <c r="G60" s="22">
        <f t="shared" si="0"/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36.75" customHeight="1" thickBot="1">
      <c r="A61" s="43" t="s">
        <v>68</v>
      </c>
      <c r="B61" s="16" t="s">
        <v>38</v>
      </c>
      <c r="C61" s="44" t="s">
        <v>39</v>
      </c>
      <c r="D61" s="45" t="s">
        <v>39</v>
      </c>
      <c r="E61" s="46"/>
      <c r="F61" s="45" t="s">
        <v>39</v>
      </c>
      <c r="G61" s="42" t="s">
        <v>139</v>
      </c>
      <c r="H61" s="20">
        <f>H15+H22+H40+H46+H49+H52</f>
        <v>0</v>
      </c>
      <c r="I61" s="20">
        <f>I15+I22+I40+I46+I49+I52</f>
        <v>0</v>
      </c>
      <c r="J61" s="42" t="s">
        <v>140</v>
      </c>
      <c r="K61" s="42" t="s">
        <v>141</v>
      </c>
    </row>
    <row r="62" spans="1:5" ht="1.5" customHeight="1">
      <c r="A62" s="9"/>
      <c r="B62" s="18"/>
      <c r="E62" s="18"/>
    </row>
    <row r="63" spans="1:2" ht="15">
      <c r="A63" s="10"/>
      <c r="B63" s="27"/>
    </row>
    <row r="64" spans="1:2" ht="15">
      <c r="A64" s="10"/>
      <c r="B64" s="27" t="s">
        <v>77</v>
      </c>
    </row>
    <row r="65" spans="1:2" ht="15">
      <c r="A65" s="10"/>
      <c r="B65" s="27" t="s">
        <v>78</v>
      </c>
    </row>
    <row r="66" spans="1:2" ht="15">
      <c r="A66" s="10"/>
      <c r="B66" s="27"/>
    </row>
    <row r="67" spans="1:2" ht="15">
      <c r="A67" s="10"/>
      <c r="B67" s="27"/>
    </row>
    <row r="68" spans="1:2" ht="15">
      <c r="A68" s="10"/>
      <c r="B68" s="27"/>
    </row>
    <row r="69" spans="1:2" ht="15">
      <c r="A69" s="10"/>
      <c r="B69" s="27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  <row r="88" spans="1:2" ht="12.75">
      <c r="A88" s="10"/>
      <c r="B88" s="12"/>
    </row>
    <row r="89" spans="1:2" ht="12.75">
      <c r="A89" s="10"/>
      <c r="B89" s="12"/>
    </row>
    <row r="90" spans="1:2" ht="12.75">
      <c r="A90" s="10"/>
      <c r="B90" s="12"/>
    </row>
    <row r="91" spans="1:2" ht="12.75">
      <c r="A91" s="10"/>
      <c r="B91" s="12"/>
    </row>
    <row r="92" spans="1:2" ht="12.75">
      <c r="A92" s="10"/>
      <c r="B92" s="12"/>
    </row>
    <row r="93" spans="1:2" ht="12.75">
      <c r="A93" s="10"/>
      <c r="B93" s="12"/>
    </row>
    <row r="94" spans="1:2" ht="12.75">
      <c r="A94" s="10"/>
      <c r="B94" s="12"/>
    </row>
    <row r="95" spans="1:2" ht="12.75">
      <c r="A95" s="10"/>
      <c r="B95" s="12"/>
    </row>
    <row r="96" spans="1:2" ht="12.75">
      <c r="A96" s="10"/>
      <c r="B96" s="12"/>
    </row>
    <row r="97" spans="1:2" ht="12.75">
      <c r="A97" s="10"/>
      <c r="B97" s="12"/>
    </row>
    <row r="98" spans="1:2" ht="12.75">
      <c r="A98" s="10"/>
      <c r="B98" s="12"/>
    </row>
    <row r="99" spans="1:2" ht="12.75">
      <c r="A99" s="10"/>
      <c r="B99" s="12"/>
    </row>
    <row r="100" spans="1:2" ht="12.75">
      <c r="A100" s="10"/>
      <c r="B100" s="12"/>
    </row>
    <row r="101" spans="1:2" ht="12.75">
      <c r="A101" s="10"/>
      <c r="B101" s="12"/>
    </row>
    <row r="102" spans="1:2" ht="12.75">
      <c r="A102" s="10"/>
      <c r="B102" s="12"/>
    </row>
    <row r="103" spans="1:2" ht="12.75">
      <c r="A103" s="10"/>
      <c r="B103" s="12"/>
    </row>
    <row r="104" spans="1:2" ht="12.75">
      <c r="A104" s="10"/>
      <c r="B104" s="12"/>
    </row>
    <row r="105" spans="1:2" ht="12.75">
      <c r="A105" s="10"/>
      <c r="B105" s="12"/>
    </row>
    <row r="106" spans="1:2" ht="12.75">
      <c r="A106" s="10"/>
      <c r="B106" s="12"/>
    </row>
    <row r="107" spans="1:2" ht="12.75">
      <c r="A107" s="10"/>
      <c r="B107" s="12"/>
    </row>
    <row r="108" spans="1:2" ht="12.75">
      <c r="A108" s="10"/>
      <c r="B108" s="12"/>
    </row>
    <row r="109" spans="1:2" ht="12.75">
      <c r="A109" s="10"/>
      <c r="B109" s="12"/>
    </row>
    <row r="110" spans="1:2" ht="12.75">
      <c r="A110" s="10"/>
      <c r="B110" s="12"/>
    </row>
    <row r="111" spans="1:2" ht="12.75">
      <c r="A111" s="10"/>
      <c r="B111" s="12"/>
    </row>
    <row r="112" spans="1:2" ht="12.75">
      <c r="A112" s="10"/>
      <c r="B112" s="12"/>
    </row>
    <row r="113" spans="1:2" ht="12.75">
      <c r="A113" s="10"/>
      <c r="B113" s="12"/>
    </row>
    <row r="114" spans="1:2" ht="12.75">
      <c r="A114" s="10"/>
      <c r="B114" s="12"/>
    </row>
    <row r="115" spans="1:2" ht="12.75">
      <c r="A115" s="10"/>
      <c r="B115" s="12"/>
    </row>
    <row r="116" spans="1:2" ht="12.75">
      <c r="A116" s="10"/>
      <c r="B116" s="12"/>
    </row>
    <row r="117" spans="1:2" ht="12.75">
      <c r="A117" s="10"/>
      <c r="B117" s="12"/>
    </row>
    <row r="118" spans="1:2" ht="12.75">
      <c r="A118" s="10"/>
      <c r="B118" s="12"/>
    </row>
    <row r="119" spans="1:2" ht="12.75">
      <c r="A119" s="10"/>
      <c r="B119" s="12"/>
    </row>
    <row r="120" spans="1:2" ht="12.75">
      <c r="A120" s="10"/>
      <c r="B120" s="12"/>
    </row>
    <row r="121" spans="1:2" ht="12.75">
      <c r="A121" s="10"/>
      <c r="B121" s="12"/>
    </row>
    <row r="122" spans="1:2" ht="12.75">
      <c r="A122" s="10"/>
      <c r="B122" s="12"/>
    </row>
    <row r="123" spans="1:2" ht="12.75">
      <c r="A123" s="10"/>
      <c r="B123" s="12"/>
    </row>
    <row r="124" spans="1:2" ht="12.75">
      <c r="A124" s="10"/>
      <c r="B124" s="12"/>
    </row>
    <row r="125" spans="1:2" ht="12.75">
      <c r="A125" s="10"/>
      <c r="B125" s="12"/>
    </row>
    <row r="126" spans="1:2" ht="12.75">
      <c r="A126" s="10"/>
      <c r="B126" s="12"/>
    </row>
    <row r="127" spans="1:2" ht="12.75">
      <c r="A127" s="10"/>
      <c r="B127" s="12"/>
    </row>
    <row r="128" spans="1:2" ht="12.75">
      <c r="A128" s="10"/>
      <c r="B128" s="12"/>
    </row>
    <row r="129" spans="1:2" ht="12.75">
      <c r="A129" s="10"/>
      <c r="B129" s="12"/>
    </row>
    <row r="130" spans="1:2" ht="12.75">
      <c r="A130" s="10"/>
      <c r="B130" s="12"/>
    </row>
    <row r="131" spans="1:2" ht="12.75">
      <c r="A131" s="10"/>
      <c r="B131" s="12"/>
    </row>
    <row r="132" spans="1:2" ht="12.75">
      <c r="A132" s="10"/>
      <c r="B132" s="12"/>
    </row>
    <row r="133" spans="1:2" ht="12.75">
      <c r="A133" s="10"/>
      <c r="B133" s="12"/>
    </row>
    <row r="134" spans="1:2" ht="12.75">
      <c r="A134" s="10"/>
      <c r="B134" s="12"/>
    </row>
    <row r="135" spans="1:2" ht="12.75">
      <c r="A135" s="10"/>
      <c r="B135" s="12"/>
    </row>
    <row r="136" spans="1:2" ht="12.75">
      <c r="A136" s="10"/>
      <c r="B136" s="12"/>
    </row>
    <row r="137" spans="1:2" ht="12.75">
      <c r="A137" s="10"/>
      <c r="B137" s="12"/>
    </row>
    <row r="138" spans="1:2" ht="12.75">
      <c r="A138" s="10"/>
      <c r="B138" s="12"/>
    </row>
    <row r="139" spans="1:2" ht="12.75">
      <c r="A139" s="10"/>
      <c r="B139" s="12"/>
    </row>
    <row r="140" spans="1:2" ht="12.75">
      <c r="A140" s="10"/>
      <c r="B140" s="12"/>
    </row>
    <row r="141" spans="1:2" ht="12.75">
      <c r="A141" s="10"/>
      <c r="B141" s="12"/>
    </row>
    <row r="142" spans="1:2" ht="12.75">
      <c r="A142" s="10"/>
      <c r="B142" s="12"/>
    </row>
    <row r="143" spans="1:2" ht="12.75">
      <c r="A143" s="10"/>
      <c r="B143" s="12"/>
    </row>
    <row r="144" spans="1:2" ht="12.75">
      <c r="A144" s="10"/>
      <c r="B144" s="12"/>
    </row>
    <row r="145" spans="1:2" ht="12.75">
      <c r="A145" s="10"/>
      <c r="B145" s="12"/>
    </row>
    <row r="146" spans="1:2" ht="12.75">
      <c r="A146" s="10"/>
      <c r="B146" s="12"/>
    </row>
    <row r="147" spans="1:2" ht="12.75">
      <c r="A147" s="10"/>
      <c r="B147" s="12"/>
    </row>
    <row r="148" spans="1:2" ht="12.75">
      <c r="A148" s="10"/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</sheetData>
  <sheetProtection/>
  <mergeCells count="12">
    <mergeCell ref="D8:D13"/>
    <mergeCell ref="C8:C13"/>
    <mergeCell ref="H12:H13"/>
    <mergeCell ref="K12:K13"/>
    <mergeCell ref="A5:K5"/>
    <mergeCell ref="A6:K6"/>
    <mergeCell ref="A8:A13"/>
    <mergeCell ref="E8:E13"/>
    <mergeCell ref="G8:K11"/>
    <mergeCell ref="G12:G13"/>
    <mergeCell ref="I12:I13"/>
    <mergeCell ref="J12:J13"/>
  </mergeCells>
  <printOptions/>
  <pageMargins left="0.35433070866141736" right="0.2362204724409449" top="0.15748031496062992" bottom="0.11811023622047245" header="0.3149606299212598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2014-12-26T13:48:54Z</cp:lastPrinted>
  <dcterms:created xsi:type="dcterms:W3CDTF">1996-10-08T23:32:33Z</dcterms:created>
  <dcterms:modified xsi:type="dcterms:W3CDTF">2015-01-13T07:06:16Z</dcterms:modified>
  <cp:category/>
  <cp:version/>
  <cp:contentType/>
  <cp:contentStatus/>
</cp:coreProperties>
</file>